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bookViews>
    <workbookView xWindow="-120" yWindow="-120" windowWidth="29040" windowHeight="15840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<sst xmlns="http://schemas.openxmlformats.org/spreadsheetml/2006/main" count="64" uniqueCount="64">
  <si>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</si>
  <si>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</si>
  <si>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</si>
  <si>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</si>
  <si>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</si>
  <si>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</si>
  <si>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</si>
  <si>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</si>
  <si>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</si>
  <si>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</si>
  <si>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</si>
  <si>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</si>
  <si>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</si>
  <si>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</si>
  <si>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</si>
  <si>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</si>
  <si>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</si>
  <si>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</si>
  <si>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</si>
  <si>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</si>
  <si>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</si>
  <si>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</si>
  <si>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</si>
  <si>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</si>
  <si>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</si>
  <si>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</si>
  <si>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</si>
  <si>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</si>
  <si>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</si>
  <si>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</si>
  <si>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</si>
  <si>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</si>
  <si>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</si>
  <si>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</si>
  <si>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</si>
  <si>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</si>
  <si>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</si>
  <si>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</si>
  <si>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</si>
  <si>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</si>
  <si>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</si>
  <si>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</si>
  <si>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</si>
  <si>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</si>
  <si>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</si>
  <si>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</si>
  <si>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</si>
  <si>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</si>
  <si>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</si>
  <si>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</si>
  <si>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</si>
  <si>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</si>
  <si>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</si>
  <si>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</si>
  <si>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</si>
  <si>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</si>
  <si>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</si>
  <si>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</si>
  <si>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</si>
  <si>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</si>
  <si>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</si>
  <si>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</si>
  <si>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</si>
  <si>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Junta Municipal de Agua Potable y Alcantarillado de Cortázar,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</si>
</sst>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5546875" style="1" customWidth="1"/>
    <col min="3" max="3" width="18.5546875" style="1" customWidth="1"/>
    <col min="4" max="4" width="15.5546875" style="1" customWidth="1"/>
    <col min="5" max="7" width="15.5546875" style="2" customWidth="1"/>
    <col min="8" max="16384" width="11.44140625" style="1"/>
  </cols>
  <sheetData>
    <row r="1" spans="1:8" ht="50.1" customHeight="1" x14ac:dyDescent="0.2">
      <c r="A1" s="15" t="s">
        <v>63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59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100310830</v>
      </c>
      <c r="C5" s="21">
        <f t="shared" ref="C5:G5" si="0">+C6+C9+C18+C22+C25+C30</f>
        <v>9747281.9100000001</v>
      </c>
      <c r="D5" s="21">
        <f t="shared" si="0"/>
        <v>110058111.91</v>
      </c>
      <c r="E5" s="21">
        <f t="shared" si="0"/>
        <v>83487747.150000006</v>
      </c>
      <c r="F5" s="21">
        <f t="shared" si="0"/>
        <v>81718522.170000002</v>
      </c>
      <c r="G5" s="21">
        <f t="shared" si="0"/>
        <v>26570364.75999999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100310830</v>
      </c>
      <c r="C9" s="22">
        <f>SUM(C10:C17)</f>
        <v>9747281.9100000001</v>
      </c>
      <c r="D9" s="22">
        <f t="shared" ref="D9:G9" si="2">SUM(D10:D17)</f>
        <v>110058111.91</v>
      </c>
      <c r="E9" s="22">
        <f t="shared" si="2"/>
        <v>83487747.150000006</v>
      </c>
      <c r="F9" s="22">
        <f t="shared" si="2"/>
        <v>81718522.170000002</v>
      </c>
      <c r="G9" s="22">
        <f t="shared" si="2"/>
        <v>26570364.75999999</v>
      </c>
      <c r="H9" s="7">
        <v>0</v>
      </c>
    </row>
    <row r="10" spans="1:8" x14ac:dyDescent="0.2">
      <c r="A10" s="9" t="s">
        <v>4</v>
      </c>
      <c r="B10" s="23">
        <v>100310830</v>
      </c>
      <c r="C10" s="23">
        <v>9747281.9100000001</v>
      </c>
      <c r="D10" s="23">
        <f t="shared" ref="D10:D17" si="3">B10+C10</f>
        <v>110058111.91</v>
      </c>
      <c r="E10" s="23">
        <v>83487747.150000006</v>
      </c>
      <c r="F10" s="23">
        <v>81718522.170000002</v>
      </c>
      <c r="G10" s="23">
        <f t="shared" ref="G10:G17" si="4">D10-E10</f>
        <v>26570364.75999999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0</v>
      </c>
      <c r="C12" s="23">
        <v>0</v>
      </c>
      <c r="D12" s="23">
        <f t="shared" si="3"/>
        <v>0</v>
      </c>
      <c r="E12" s="23">
        <v>0</v>
      </c>
      <c r="F12" s="23">
        <v>0</v>
      </c>
      <c r="G12" s="23">
        <f t="shared" si="4"/>
        <v>0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60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62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5">
      <c r="A36" s="14" t="s">
        <v>58</v>
      </c>
      <c r="B36" s="24">
        <f t="shared" ref="B36:G36" si="17">+B5+B32+B33+B34</f>
        <v>100310830</v>
      </c>
      <c r="C36" s="24">
        <f t="shared" si="17"/>
        <v>9747281.9100000001</v>
      </c>
      <c r="D36" s="24">
        <f t="shared" si="17"/>
        <v>110058111.91</v>
      </c>
      <c r="E36" s="24">
        <f t="shared" si="17"/>
        <v>83487747.150000006</v>
      </c>
      <c r="F36" s="24">
        <f t="shared" si="17"/>
        <v>81718522.170000002</v>
      </c>
      <c r="G36" s="24">
        <f t="shared" si="17"/>
        <v>26570364.75999999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2017-03-30T22:19:49Z</cp:lastPrinted>
  <dcterms:created xsi:type="dcterms:W3CDTF">2012-12-11T21:13:37Z</dcterms:created>
  <dcterms:modified xsi:type="dcterms:W3CDTF">2025-10-22T22:05:08Z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